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4"/>
  </bookViews>
  <sheets>
    <sheet name="1 квартал" sheetId="1" r:id="rId1"/>
    <sheet name="2 квартал" sheetId="2" r:id="rId2"/>
    <sheet name="1 полугодие" sheetId="3" r:id="rId3"/>
    <sheet name="9 месяцев" sheetId="5" r:id="rId4"/>
    <sheet name="год" sheetId="6" r:id="rId5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6" l="1"/>
  <c r="F15" i="6"/>
  <c r="E15" i="6"/>
  <c r="D15" i="6"/>
  <c r="C15" i="6"/>
  <c r="B15" i="6"/>
  <c r="K15" i="6" l="1"/>
  <c r="J15" i="6"/>
  <c r="I15" i="6"/>
  <c r="H15" i="6"/>
  <c r="E15" i="5" l="1"/>
  <c r="K15" i="5" l="1"/>
  <c r="J15" i="5"/>
  <c r="I15" i="5"/>
  <c r="H15" i="5"/>
  <c r="G15" i="5"/>
  <c r="F15" i="5"/>
  <c r="D15" i="5"/>
  <c r="C15" i="5"/>
  <c r="B15" i="5"/>
  <c r="B15" i="2" l="1"/>
  <c r="G15" i="3" l="1"/>
  <c r="F15" i="3"/>
  <c r="E15" i="3"/>
  <c r="D15" i="3"/>
  <c r="K15" i="3"/>
  <c r="J15" i="3"/>
  <c r="I15" i="3"/>
  <c r="H15" i="3"/>
  <c r="K15" i="2"/>
  <c r="J15" i="2"/>
  <c r="I15" i="2"/>
  <c r="H15" i="2"/>
  <c r="B15" i="3"/>
  <c r="G15" i="2" l="1"/>
  <c r="F15" i="2"/>
  <c r="E15" i="2"/>
  <c r="D15" i="2"/>
  <c r="C15" i="2"/>
  <c r="D16" i="1"/>
  <c r="C16" i="1" l="1"/>
  <c r="K16" i="1" l="1"/>
  <c r="J16" i="1"/>
  <c r="I16" i="1"/>
  <c r="H16" i="1"/>
  <c r="G16" i="1"/>
  <c r="F16" i="1"/>
  <c r="E16" i="1"/>
  <c r="B16" i="1" l="1"/>
</calcChain>
</file>

<file path=xl/sharedStrings.xml><?xml version="1.0" encoding="utf-8"?>
<sst xmlns="http://schemas.openxmlformats.org/spreadsheetml/2006/main" count="125" uniqueCount="25">
  <si>
    <t>Мероприятий, всего</t>
  </si>
  <si>
    <t>мероприятий для детей</t>
  </si>
  <si>
    <t>Присутствовало</t>
  </si>
  <si>
    <t>Мероприятий на платной основе</t>
  </si>
  <si>
    <t>Присутствовало2</t>
  </si>
  <si>
    <t>клубные формирования</t>
  </si>
  <si>
    <t>Участники</t>
  </si>
  <si>
    <t>Для детей</t>
  </si>
  <si>
    <t>учреждение культуры</t>
  </si>
  <si>
    <t>Бековский РДК</t>
  </si>
  <si>
    <t>Нарышкинский ДК</t>
  </si>
  <si>
    <t>Вертуновский СДК</t>
  </si>
  <si>
    <t>Ивановский СДК</t>
  </si>
  <si>
    <t>Мача-Родниковский СДК</t>
  </si>
  <si>
    <t>Миткирейский СДК</t>
  </si>
  <si>
    <t>Мошковский СДК</t>
  </si>
  <si>
    <t>Плодосовхозный СДК</t>
  </si>
  <si>
    <t>Пяшинский СДК</t>
  </si>
  <si>
    <t>Сахзаводской СДК</t>
  </si>
  <si>
    <t>Сосновский СДК</t>
  </si>
  <si>
    <t>Хованщинский СДК</t>
  </si>
  <si>
    <t>Яковлевский СДК</t>
  </si>
  <si>
    <t>Итого по району</t>
  </si>
  <si>
    <t xml:space="preserve">Участники </t>
  </si>
  <si>
    <t>Присутствовало3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</si>
</sst>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2" xfId="0" applyNumberFormat="1" applyBorder="1"/>
    <xf numFmtId="0" fontId="0" fillId="0" borderId="0" xfId="0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wrapText="1"/>
    </xf>
    <xf numFmtId="49" fontId="1" fillId="0" borderId="3" xfId="0" applyNumberFormat="1" applyFont="1" applyBorder="1" applyAlignment="1">
      <alignment wrapText="1"/>
    </xf>
    <xf numFmtId="0" fontId="0" fillId="0" borderId="0" xfId="0" applyAlignment="1"/>
    <xf numFmtId="0" fontId="0" fillId="0" borderId="0" xfId="0" applyNumberFormat="1"/>
    <xf numFmtId="0" fontId="0" fillId="0" borderId="0" xfId="0" applyFont="1"/>
    <xf numFmtId="49" fontId="2" fillId="2" borderId="1" xfId="0" applyNumberFormat="1" applyFont="1" applyFill="1" applyBorder="1" applyAlignment="1">
      <alignment wrapText="1"/>
    </xf>
    <xf numFmtId="49" fontId="2" fillId="2" borderId="2" xfId="0" applyNumberFormat="1" applyFont="1" applyFill="1" applyBorder="1" applyAlignment="1">
      <alignment wrapText="1"/>
    </xf>
    <xf numFmtId="49" fontId="2" fillId="2" borderId="4" xfId="0" applyNumberFormat="1" applyFont="1" applyFill="1" applyBorder="1" applyAlignment="1">
      <alignment wrapText="1"/>
    </xf>
    <xf numFmtId="0" fontId="0" fillId="3" borderId="5" xfId="0" applyFont="1" applyFill="1" applyBorder="1" applyAlignment="1"/>
    <xf numFmtId="0" fontId="0" fillId="3" borderId="6" xfId="0" applyFont="1" applyFill="1" applyBorder="1"/>
    <xf numFmtId="0" fontId="0" fillId="3" borderId="7" xfId="0" applyFont="1" applyFill="1" applyBorder="1"/>
    <xf numFmtId="0" fontId="0" fillId="0" borderId="5" xfId="0" applyFont="1" applyBorder="1" applyAlignment="1">
      <alignment wrapText="1"/>
    </xf>
    <xf numFmtId="0" fontId="0" fillId="0" borderId="6" xfId="0" applyFont="1" applyBorder="1"/>
    <xf numFmtId="0" fontId="0" fillId="0" borderId="7" xfId="0" applyFont="1" applyBorder="1"/>
    <xf numFmtId="0" fontId="0" fillId="3" borderId="5" xfId="0" applyFont="1" applyFill="1" applyBorder="1" applyAlignment="1">
      <alignment wrapText="1"/>
    </xf>
    <xf numFmtId="0" fontId="0" fillId="3" borderId="0" xfId="0" applyFont="1" applyFill="1" applyBorder="1"/>
  </cellXfs>
  <cellStyles count="1">
    <cellStyle name="Обычный" xfId="0" builtinId="0"/>
  </cellStyles>
  <dxfs count="12">
    <dxf>
      <numFmt numFmtId="0" formatCode="General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border diagonalUp="0" diagonalDown="0" outline="0">
        <left/>
        <right/>
        <top/>
        <bottom/>
      </border>
    </dxf>
    <dxf>
      <numFmt numFmtId="0" formatCode="General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border diagonalUp="0" diagonalDown="0" outline="0">
        <left/>
        <right/>
        <top/>
        <bottom/>
      </border>
    </dxf>
    <dxf>
      <numFmt numFmtId="0" formatCode="General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border diagonalUp="0" diagonalDown="0" outline="0">
        <left/>
        <right/>
        <top/>
        <bottom/>
      </border>
    </dxf>
    <dxf>
      <numFmt numFmtId="0" formatCode="General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Таблица3" displayName="Таблица3" ref="A2:K16" totalsRowShown="0" headerRowDxfId="11" headerRowBorderDxfId="10">
  <autoFilter ref="A2:K16"/>
  <sortState ref="A3:J20">
    <sortCondition ref="B3:B20"/>
  </sortState>
  <tableColumns count="11">
    <tableColumn id="1" name="учреждение культуры"/>
    <tableColumn id="2" name="Мероприятий, всего"/>
    <tableColumn id="3" name="Присутствовало"/>
    <tableColumn id="4" name="мероприятий для детей" dataDxfId="9"/>
    <tableColumn id="5" name="Присутствовало3"/>
    <tableColumn id="6" name="Мероприятий на платной основе"/>
    <tableColumn id="7" name="Присутствовало2"/>
    <tableColumn id="8" name="клубные формирования"/>
    <tableColumn id="9" name="Участники"/>
    <tableColumn id="10" name="Для детей"/>
    <tableColumn id="11" name="Участники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Таблица32" displayName="Таблица32" ref="A1:K15" totalsRowShown="0" headerRowDxfId="8" headerRowBorderDxfId="7">
  <autoFilter ref="A1:K15"/>
  <sortState ref="A2:J19">
    <sortCondition ref="B3:B20"/>
  </sortState>
  <tableColumns count="11">
    <tableColumn id="1" name="учреждение культуры"/>
    <tableColumn id="2" name="Мероприятий, всего"/>
    <tableColumn id="3" name="Присутствовало"/>
    <tableColumn id="4" name="мероприятий для детей" dataDxfId="6"/>
    <tableColumn id="5" name="Присутствовало3"/>
    <tableColumn id="6" name="Мероприятий на платной основе"/>
    <tableColumn id="7" name="Присутствовало2"/>
    <tableColumn id="8" name="клубные формирования"/>
    <tableColumn id="9" name="Участники"/>
    <tableColumn id="10" name="Для детей"/>
    <tableColumn id="11" name="Участники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Таблица33" displayName="Таблица33" ref="A1:K15" totalsRowShown="0" headerRowDxfId="5" headerRowBorderDxfId="4">
  <autoFilter ref="A1:K15"/>
  <sortState ref="A2:J19">
    <sortCondition ref="B3:B20"/>
  </sortState>
  <tableColumns count="11">
    <tableColumn id="1" name="учреждение культуры"/>
    <tableColumn id="2" name="Мероприятий, всего"/>
    <tableColumn id="3" name="Присутствовало"/>
    <tableColumn id="4" name="мероприятий для детей" dataDxfId="3"/>
    <tableColumn id="5" name="Присутствовало3"/>
    <tableColumn id="6" name="Мероприятий на платной основе"/>
    <tableColumn id="7" name="Присутствовало2"/>
    <tableColumn id="8" name="клубные формирования"/>
    <tableColumn id="9" name="Участники"/>
    <tableColumn id="10" name="Для детей"/>
    <tableColumn id="11" name="Участники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Таблица3356" displayName="Таблица3356" ref="A1:K16" totalsRowCount="1" headerRowDxfId="2" headerRowBorderDxfId="1">
  <autoFilter ref="A1:K15"/>
  <sortState ref="A2:J19">
    <sortCondition ref="B3:B20"/>
  </sortState>
  <tableColumns count="11">
    <tableColumn id="1" name="учреждение культуры"/>
    <tableColumn id="2" name="Мероприятий, всего"/>
    <tableColumn id="3" name="Присутствовало"/>
    <tableColumn id="4" name="мероприятий для детей" dataDxfId="0"/>
    <tableColumn id="5" name="Присутствовало3"/>
    <tableColumn id="6" name="Мероприятий на платной основе"/>
    <tableColumn id="7" name="Присутствовало2"/>
    <tableColumn id="8" name="клубные формирования"/>
    <tableColumn id="9" name="Участники"/>
    <tableColumn id="10" name="Для детей"/>
    <tableColumn id="11" name="Участники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workbookViewId="0">
      <selection activeCell="H3" sqref="H3"/>
    </sheetView>
  </sheetViews>
  <sheetFormatPr defaultRowHeight="15" x14ac:dyDescent="0.25"/>
  <cols>
    <col min="1" max="1" width="15.85546875" customWidth="1"/>
    <col min="2" max="2" width="6.28515625" customWidth="1"/>
    <col min="3" max="3" width="7.42578125" customWidth="1"/>
    <col min="4" max="5" width="6" customWidth="1"/>
    <col min="6" max="6" width="7.7109375" customWidth="1"/>
    <col min="7" max="7" width="7.28515625" customWidth="1"/>
    <col min="8" max="8" width="7.7109375" customWidth="1"/>
    <col min="9" max="9" width="8.5703125" customWidth="1"/>
    <col min="10" max="10" width="5.5703125" customWidth="1"/>
    <col min="11" max="11" width="9" customWidth="1"/>
    <col min="12" max="13" width="12.85546875" customWidth="1"/>
    <col min="14" max="14" width="11.85546875" customWidth="1"/>
  </cols>
  <sheetData>
    <row r="2" spans="1:14" s="1" customFormat="1" ht="54.75" customHeight="1" x14ac:dyDescent="0.25">
      <c r="A2" s="3" t="s">
        <v>8</v>
      </c>
      <c r="B2" s="4" t="s">
        <v>0</v>
      </c>
      <c r="C2" s="4" t="s">
        <v>2</v>
      </c>
      <c r="D2" s="4" t="s">
        <v>1</v>
      </c>
      <c r="E2" s="4" t="s">
        <v>24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7</v>
      </c>
      <c r="K2" s="5" t="s">
        <v>23</v>
      </c>
    </row>
    <row r="3" spans="1:14" x14ac:dyDescent="0.25">
      <c r="A3" s="6" t="s">
        <v>9</v>
      </c>
      <c r="B3">
        <v>73</v>
      </c>
      <c r="C3">
        <v>5254</v>
      </c>
      <c r="D3">
        <v>16</v>
      </c>
      <c r="E3">
        <v>1452</v>
      </c>
      <c r="F3">
        <v>18</v>
      </c>
      <c r="G3">
        <v>801</v>
      </c>
      <c r="H3">
        <v>23</v>
      </c>
      <c r="I3">
        <v>329</v>
      </c>
      <c r="J3">
        <v>11</v>
      </c>
      <c r="K3">
        <v>202</v>
      </c>
    </row>
    <row r="4" spans="1:14" ht="30" x14ac:dyDescent="0.25">
      <c r="A4" s="2" t="s">
        <v>10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  <row r="5" spans="1:14" ht="30" x14ac:dyDescent="0.25">
      <c r="A5" s="2" t="s">
        <v>11</v>
      </c>
      <c r="B5">
        <v>47</v>
      </c>
      <c r="C5">
        <v>1261</v>
      </c>
      <c r="D5">
        <v>18</v>
      </c>
      <c r="E5">
        <v>352</v>
      </c>
      <c r="F5">
        <v>0</v>
      </c>
      <c r="G5">
        <v>0</v>
      </c>
      <c r="H5">
        <v>7</v>
      </c>
      <c r="I5">
        <v>89</v>
      </c>
      <c r="J5">
        <v>5</v>
      </c>
      <c r="K5">
        <v>50</v>
      </c>
    </row>
    <row r="6" spans="1:14" ht="30" x14ac:dyDescent="0.25">
      <c r="A6" s="2" t="s">
        <v>12</v>
      </c>
      <c r="B6">
        <v>47</v>
      </c>
      <c r="C6">
        <v>686</v>
      </c>
      <c r="D6">
        <v>15</v>
      </c>
      <c r="E6">
        <v>174</v>
      </c>
      <c r="F6">
        <v>5</v>
      </c>
      <c r="G6">
        <v>80</v>
      </c>
      <c r="H6">
        <v>5</v>
      </c>
      <c r="I6">
        <v>51</v>
      </c>
      <c r="J6">
        <v>2</v>
      </c>
      <c r="K6">
        <v>20</v>
      </c>
    </row>
    <row r="7" spans="1:14" ht="32.25" customHeight="1" x14ac:dyDescent="0.25">
      <c r="A7" s="2" t="s">
        <v>13</v>
      </c>
      <c r="B7">
        <v>18</v>
      </c>
      <c r="C7">
        <v>556</v>
      </c>
      <c r="D7">
        <v>4</v>
      </c>
      <c r="E7">
        <v>45</v>
      </c>
      <c r="F7">
        <v>6</v>
      </c>
      <c r="G7">
        <v>68</v>
      </c>
      <c r="H7">
        <v>3</v>
      </c>
      <c r="I7">
        <v>31</v>
      </c>
      <c r="J7">
        <v>1</v>
      </c>
      <c r="K7">
        <v>7</v>
      </c>
    </row>
    <row r="8" spans="1:14" ht="30" x14ac:dyDescent="0.25">
      <c r="A8" s="2" t="s">
        <v>14</v>
      </c>
      <c r="B8">
        <v>19</v>
      </c>
      <c r="C8">
        <v>322</v>
      </c>
      <c r="D8">
        <v>3</v>
      </c>
      <c r="E8">
        <v>56</v>
      </c>
      <c r="F8">
        <v>3</v>
      </c>
      <c r="G8">
        <v>40</v>
      </c>
      <c r="H8">
        <v>4</v>
      </c>
      <c r="I8">
        <v>36</v>
      </c>
      <c r="J8">
        <v>1</v>
      </c>
      <c r="K8">
        <v>5</v>
      </c>
    </row>
    <row r="9" spans="1:14" ht="30" x14ac:dyDescent="0.25">
      <c r="A9" s="2" t="s">
        <v>15</v>
      </c>
      <c r="B9">
        <v>17</v>
      </c>
      <c r="C9">
        <v>555</v>
      </c>
      <c r="D9">
        <v>6</v>
      </c>
      <c r="E9">
        <v>60</v>
      </c>
      <c r="F9">
        <v>3</v>
      </c>
      <c r="G9">
        <v>33</v>
      </c>
      <c r="H9">
        <v>4</v>
      </c>
      <c r="I9">
        <v>51</v>
      </c>
      <c r="J9">
        <v>2</v>
      </c>
      <c r="K9">
        <v>26</v>
      </c>
    </row>
    <row r="10" spans="1:14" ht="30" x14ac:dyDescent="0.25">
      <c r="A10" s="2" t="s">
        <v>16</v>
      </c>
      <c r="B10">
        <v>44</v>
      </c>
      <c r="C10">
        <v>570</v>
      </c>
      <c r="D10">
        <v>18</v>
      </c>
      <c r="E10">
        <v>231</v>
      </c>
      <c r="F10">
        <v>8</v>
      </c>
      <c r="G10">
        <v>75</v>
      </c>
      <c r="H10">
        <v>5</v>
      </c>
      <c r="I10">
        <v>50</v>
      </c>
      <c r="J10">
        <v>2</v>
      </c>
      <c r="K10">
        <v>20</v>
      </c>
      <c r="N10" s="1"/>
    </row>
    <row r="11" spans="1:14" x14ac:dyDescent="0.25">
      <c r="A11" s="2" t="s">
        <v>17</v>
      </c>
      <c r="B11">
        <v>56</v>
      </c>
      <c r="C11">
        <v>1075</v>
      </c>
      <c r="D11">
        <v>8</v>
      </c>
      <c r="E11">
        <v>120</v>
      </c>
      <c r="F11">
        <v>10</v>
      </c>
      <c r="G11">
        <v>114</v>
      </c>
      <c r="H11">
        <v>5</v>
      </c>
      <c r="I11">
        <v>67</v>
      </c>
      <c r="J11">
        <v>3</v>
      </c>
      <c r="K11">
        <v>35</v>
      </c>
    </row>
    <row r="12" spans="1:14" ht="30" x14ac:dyDescent="0.25">
      <c r="A12" s="2" t="s">
        <v>18</v>
      </c>
      <c r="B12">
        <v>30</v>
      </c>
      <c r="C12">
        <v>1006</v>
      </c>
      <c r="D12">
        <v>14</v>
      </c>
      <c r="E12">
        <v>166</v>
      </c>
      <c r="F12">
        <v>0</v>
      </c>
      <c r="G12">
        <v>0</v>
      </c>
      <c r="H12">
        <v>5</v>
      </c>
      <c r="I12">
        <v>62</v>
      </c>
      <c r="J12">
        <v>4</v>
      </c>
      <c r="K12">
        <v>50</v>
      </c>
    </row>
    <row r="13" spans="1:14" x14ac:dyDescent="0.25">
      <c r="A13" s="2" t="s">
        <v>19</v>
      </c>
      <c r="B13">
        <v>59</v>
      </c>
      <c r="C13">
        <v>1816</v>
      </c>
      <c r="D13">
        <v>11</v>
      </c>
      <c r="E13">
        <v>211</v>
      </c>
      <c r="F13">
        <v>8</v>
      </c>
      <c r="G13">
        <v>170</v>
      </c>
      <c r="H13">
        <v>9</v>
      </c>
      <c r="I13">
        <v>122</v>
      </c>
      <c r="J13">
        <v>3</v>
      </c>
      <c r="K13">
        <v>55</v>
      </c>
    </row>
    <row r="14" spans="1:14" ht="30" x14ac:dyDescent="0.25">
      <c r="A14" s="2" t="s">
        <v>20</v>
      </c>
      <c r="B14">
        <v>50</v>
      </c>
      <c r="C14">
        <v>1002</v>
      </c>
      <c r="D14">
        <v>14</v>
      </c>
      <c r="E14">
        <v>152</v>
      </c>
      <c r="F14">
        <v>8</v>
      </c>
      <c r="G14">
        <v>140</v>
      </c>
      <c r="H14">
        <v>7</v>
      </c>
      <c r="I14">
        <v>58</v>
      </c>
      <c r="J14">
        <v>3</v>
      </c>
      <c r="K14">
        <v>28</v>
      </c>
    </row>
    <row r="15" spans="1:14" ht="30" x14ac:dyDescent="0.25">
      <c r="A15" s="2" t="s">
        <v>21</v>
      </c>
      <c r="B15">
        <v>50</v>
      </c>
      <c r="C15">
        <v>1195</v>
      </c>
      <c r="D15">
        <v>9</v>
      </c>
      <c r="E15">
        <v>106</v>
      </c>
      <c r="F15">
        <v>6</v>
      </c>
      <c r="G15">
        <v>115</v>
      </c>
      <c r="H15">
        <v>4</v>
      </c>
      <c r="I15">
        <v>49</v>
      </c>
      <c r="J15">
        <v>2</v>
      </c>
      <c r="K15">
        <v>24</v>
      </c>
    </row>
    <row r="16" spans="1:14" ht="30" x14ac:dyDescent="0.25">
      <c r="A16" s="2" t="s">
        <v>22</v>
      </c>
      <c r="B16">
        <f>SUM(B3:B15)</f>
        <v>510</v>
      </c>
      <c r="C16">
        <f>SUBTOTAL(109,C3:C15)</f>
        <v>15298</v>
      </c>
      <c r="D16">
        <f>SUBTOTAL(109,D3:D15)</f>
        <v>136</v>
      </c>
      <c r="E16">
        <f t="shared" ref="E16:K16" si="0">SUBTOTAL(109,E3:E15)</f>
        <v>3125</v>
      </c>
      <c r="F16">
        <f t="shared" si="0"/>
        <v>75</v>
      </c>
      <c r="G16">
        <f t="shared" si="0"/>
        <v>1636</v>
      </c>
      <c r="H16">
        <f t="shared" si="0"/>
        <v>81</v>
      </c>
      <c r="I16">
        <f t="shared" si="0"/>
        <v>995</v>
      </c>
      <c r="J16">
        <f t="shared" si="0"/>
        <v>39</v>
      </c>
      <c r="K16">
        <f t="shared" si="0"/>
        <v>522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C13" sqref="C13"/>
    </sheetView>
  </sheetViews>
  <sheetFormatPr defaultRowHeight="15" x14ac:dyDescent="0.25"/>
  <cols>
    <col min="1" max="1" width="15.42578125" customWidth="1"/>
    <col min="2" max="2" width="7.85546875" customWidth="1"/>
    <col min="4" max="4" width="7.28515625" customWidth="1"/>
    <col min="5" max="5" width="7.140625" customWidth="1"/>
    <col min="6" max="7" width="7.42578125" customWidth="1"/>
    <col min="8" max="8" width="7" customWidth="1"/>
    <col min="9" max="9" width="7.140625" customWidth="1"/>
    <col min="10" max="10" width="5.5703125" customWidth="1"/>
    <col min="11" max="11" width="6" customWidth="1"/>
  </cols>
  <sheetData>
    <row r="1" spans="1:14" s="1" customFormat="1" ht="68.25" customHeight="1" x14ac:dyDescent="0.25">
      <c r="A1" s="3" t="s">
        <v>8</v>
      </c>
      <c r="B1" s="4" t="s">
        <v>0</v>
      </c>
      <c r="C1" s="4" t="s">
        <v>2</v>
      </c>
      <c r="D1" s="4" t="s">
        <v>1</v>
      </c>
      <c r="E1" s="4" t="s">
        <v>24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5" t="s">
        <v>23</v>
      </c>
    </row>
    <row r="2" spans="1:14" ht="37.5" customHeight="1" x14ac:dyDescent="0.25">
      <c r="A2" s="6" t="s">
        <v>9</v>
      </c>
      <c r="B2">
        <v>95</v>
      </c>
      <c r="C2">
        <v>28369</v>
      </c>
      <c r="D2">
        <v>44</v>
      </c>
      <c r="E2">
        <v>2409</v>
      </c>
      <c r="F2">
        <v>20</v>
      </c>
      <c r="G2">
        <v>452</v>
      </c>
      <c r="H2">
        <v>23</v>
      </c>
      <c r="I2">
        <v>329</v>
      </c>
      <c r="J2">
        <v>11</v>
      </c>
      <c r="K2">
        <v>202</v>
      </c>
    </row>
    <row r="3" spans="1:14" ht="42" customHeight="1" x14ac:dyDescent="0.25">
      <c r="A3" s="2" t="s">
        <v>10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4" ht="30" x14ac:dyDescent="0.25">
      <c r="A4" s="2" t="s">
        <v>11</v>
      </c>
      <c r="B4">
        <v>57</v>
      </c>
      <c r="C4">
        <v>3226</v>
      </c>
      <c r="D4">
        <v>24</v>
      </c>
      <c r="E4">
        <v>1823</v>
      </c>
      <c r="F4">
        <v>0</v>
      </c>
      <c r="G4">
        <v>0</v>
      </c>
      <c r="H4">
        <v>7</v>
      </c>
      <c r="I4">
        <v>89</v>
      </c>
      <c r="J4">
        <v>5</v>
      </c>
      <c r="K4">
        <v>50</v>
      </c>
    </row>
    <row r="5" spans="1:14" ht="30" x14ac:dyDescent="0.25">
      <c r="A5" s="2" t="s">
        <v>12</v>
      </c>
      <c r="B5">
        <v>51</v>
      </c>
      <c r="C5">
        <v>929</v>
      </c>
      <c r="D5">
        <v>16</v>
      </c>
      <c r="E5">
        <v>250</v>
      </c>
      <c r="F5">
        <v>9</v>
      </c>
      <c r="G5">
        <v>120</v>
      </c>
      <c r="H5">
        <v>5</v>
      </c>
      <c r="I5">
        <v>51</v>
      </c>
      <c r="J5">
        <v>2</v>
      </c>
      <c r="K5">
        <v>20</v>
      </c>
    </row>
    <row r="6" spans="1:14" ht="48.75" customHeight="1" x14ac:dyDescent="0.25">
      <c r="A6" s="2" t="s">
        <v>13</v>
      </c>
      <c r="B6">
        <v>36</v>
      </c>
      <c r="C6">
        <v>547</v>
      </c>
      <c r="D6">
        <v>12</v>
      </c>
      <c r="E6">
        <v>159</v>
      </c>
      <c r="F6">
        <v>8</v>
      </c>
      <c r="G6">
        <v>120</v>
      </c>
      <c r="H6">
        <v>3</v>
      </c>
      <c r="I6">
        <v>31</v>
      </c>
      <c r="J6">
        <v>1</v>
      </c>
      <c r="K6">
        <v>7</v>
      </c>
    </row>
    <row r="7" spans="1:14" ht="27" customHeight="1" x14ac:dyDescent="0.25">
      <c r="A7" s="2" t="s">
        <v>14</v>
      </c>
      <c r="B7">
        <v>49</v>
      </c>
      <c r="C7">
        <v>727</v>
      </c>
      <c r="D7">
        <v>20</v>
      </c>
      <c r="E7">
        <v>245</v>
      </c>
      <c r="F7">
        <v>9</v>
      </c>
      <c r="G7">
        <v>110</v>
      </c>
      <c r="H7">
        <v>4</v>
      </c>
      <c r="I7">
        <v>36</v>
      </c>
      <c r="J7">
        <v>1</v>
      </c>
      <c r="K7">
        <v>5</v>
      </c>
    </row>
    <row r="8" spans="1:14" ht="25.5" customHeight="1" x14ac:dyDescent="0.25">
      <c r="A8" s="2" t="s">
        <v>15</v>
      </c>
      <c r="B8">
        <v>29</v>
      </c>
      <c r="C8">
        <v>884</v>
      </c>
      <c r="D8">
        <v>6</v>
      </c>
      <c r="E8">
        <v>56</v>
      </c>
      <c r="H8">
        <v>4</v>
      </c>
      <c r="I8">
        <v>51</v>
      </c>
      <c r="J8">
        <v>2</v>
      </c>
      <c r="K8">
        <v>26</v>
      </c>
    </row>
    <row r="9" spans="1:14" ht="30" x14ac:dyDescent="0.25">
      <c r="A9" s="2" t="s">
        <v>16</v>
      </c>
      <c r="B9">
        <v>44</v>
      </c>
      <c r="C9">
        <v>793</v>
      </c>
      <c r="D9">
        <v>17</v>
      </c>
      <c r="E9">
        <v>326</v>
      </c>
      <c r="F9">
        <v>10</v>
      </c>
      <c r="G9">
        <v>123</v>
      </c>
      <c r="H9">
        <v>5</v>
      </c>
      <c r="I9">
        <v>50</v>
      </c>
      <c r="J9">
        <v>2</v>
      </c>
      <c r="K9">
        <v>20</v>
      </c>
      <c r="N9" s="1"/>
    </row>
    <row r="10" spans="1:14" ht="29.25" customHeight="1" x14ac:dyDescent="0.25">
      <c r="A10" s="2" t="s">
        <v>17</v>
      </c>
      <c r="B10">
        <v>43</v>
      </c>
      <c r="C10">
        <v>879</v>
      </c>
      <c r="D10">
        <v>11</v>
      </c>
      <c r="E10">
        <v>164</v>
      </c>
      <c r="F10">
        <v>12</v>
      </c>
      <c r="G10">
        <v>119</v>
      </c>
      <c r="H10">
        <v>5</v>
      </c>
      <c r="I10">
        <v>67</v>
      </c>
      <c r="J10">
        <v>3</v>
      </c>
      <c r="K10">
        <v>35</v>
      </c>
    </row>
    <row r="11" spans="1:14" ht="31.5" customHeight="1" x14ac:dyDescent="0.25">
      <c r="A11" s="2" t="s">
        <v>18</v>
      </c>
      <c r="B11">
        <v>59</v>
      </c>
      <c r="C11">
        <v>5384</v>
      </c>
      <c r="D11">
        <v>20</v>
      </c>
      <c r="E11">
        <v>763</v>
      </c>
      <c r="F11">
        <v>0</v>
      </c>
      <c r="G11">
        <v>0</v>
      </c>
      <c r="H11">
        <v>5</v>
      </c>
      <c r="I11">
        <v>62</v>
      </c>
      <c r="J11">
        <v>4</v>
      </c>
      <c r="K11">
        <v>50</v>
      </c>
    </row>
    <row r="12" spans="1:14" ht="29.25" customHeight="1" x14ac:dyDescent="0.25">
      <c r="A12" s="2" t="s">
        <v>19</v>
      </c>
      <c r="B12">
        <v>71</v>
      </c>
      <c r="C12">
        <v>2692</v>
      </c>
      <c r="D12">
        <v>17</v>
      </c>
      <c r="E12">
        <v>474</v>
      </c>
      <c r="F12">
        <v>11</v>
      </c>
      <c r="G12">
        <v>232</v>
      </c>
      <c r="H12">
        <v>9</v>
      </c>
      <c r="I12">
        <v>122</v>
      </c>
      <c r="J12">
        <v>3</v>
      </c>
      <c r="K12">
        <v>55</v>
      </c>
    </row>
    <row r="13" spans="1:14" ht="27" customHeight="1" x14ac:dyDescent="0.25">
      <c r="A13" s="2" t="s">
        <v>20</v>
      </c>
      <c r="B13">
        <v>33</v>
      </c>
      <c r="C13">
        <v>1838</v>
      </c>
      <c r="D13">
        <v>8</v>
      </c>
      <c r="E13">
        <v>106</v>
      </c>
      <c r="F13">
        <v>5</v>
      </c>
      <c r="G13">
        <v>100</v>
      </c>
      <c r="H13">
        <v>7</v>
      </c>
      <c r="I13">
        <v>58</v>
      </c>
      <c r="J13">
        <v>3</v>
      </c>
      <c r="K13">
        <v>28</v>
      </c>
    </row>
    <row r="14" spans="1:14" ht="31.5" customHeight="1" x14ac:dyDescent="0.25">
      <c r="A14" s="2" t="s">
        <v>21</v>
      </c>
      <c r="B14">
        <v>46</v>
      </c>
      <c r="C14">
        <v>826</v>
      </c>
      <c r="D14">
        <v>9</v>
      </c>
      <c r="E14">
        <v>130</v>
      </c>
      <c r="F14">
        <v>7</v>
      </c>
      <c r="G14">
        <v>147</v>
      </c>
      <c r="H14">
        <v>4</v>
      </c>
      <c r="I14">
        <v>49</v>
      </c>
      <c r="J14">
        <v>2</v>
      </c>
      <c r="K14">
        <v>24</v>
      </c>
    </row>
    <row r="15" spans="1:14" ht="27.75" customHeight="1" x14ac:dyDescent="0.25">
      <c r="A15" s="2" t="s">
        <v>22</v>
      </c>
      <c r="B15" s="7">
        <f t="shared" ref="B15:K15" si="0">SUBTOTAL(109,B2:B14)</f>
        <v>613</v>
      </c>
      <c r="C15">
        <f t="shared" si="0"/>
        <v>47094</v>
      </c>
      <c r="D15">
        <f t="shared" si="0"/>
        <v>204</v>
      </c>
      <c r="E15">
        <f t="shared" si="0"/>
        <v>6905</v>
      </c>
      <c r="F15">
        <f t="shared" si="0"/>
        <v>91</v>
      </c>
      <c r="G15">
        <f t="shared" si="0"/>
        <v>1523</v>
      </c>
      <c r="H15">
        <f t="shared" si="0"/>
        <v>81</v>
      </c>
      <c r="I15">
        <f t="shared" si="0"/>
        <v>995</v>
      </c>
      <c r="J15">
        <f t="shared" si="0"/>
        <v>39</v>
      </c>
      <c r="K15">
        <f t="shared" si="0"/>
        <v>522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D4" sqref="D4"/>
    </sheetView>
  </sheetViews>
  <sheetFormatPr defaultRowHeight="15" x14ac:dyDescent="0.25"/>
  <cols>
    <col min="1" max="1" width="19.28515625" customWidth="1"/>
    <col min="2" max="2" width="5.28515625" customWidth="1"/>
    <col min="3" max="3" width="7" customWidth="1"/>
    <col min="4" max="4" width="7.5703125" customWidth="1"/>
    <col min="5" max="5" width="7.42578125" customWidth="1"/>
    <col min="6" max="6" width="7.5703125" customWidth="1"/>
    <col min="7" max="7" width="6.5703125" customWidth="1"/>
    <col min="8" max="8" width="6" customWidth="1"/>
    <col min="9" max="9" width="7.28515625" customWidth="1"/>
    <col min="10" max="10" width="6.7109375" customWidth="1"/>
    <col min="11" max="11" width="6.28515625" customWidth="1"/>
  </cols>
  <sheetData>
    <row r="1" spans="1:14" s="1" customFormat="1" ht="54.75" customHeight="1" x14ac:dyDescent="0.25">
      <c r="A1" s="3" t="s">
        <v>8</v>
      </c>
      <c r="B1" s="4" t="s">
        <v>0</v>
      </c>
      <c r="C1" s="4" t="s">
        <v>2</v>
      </c>
      <c r="D1" s="4" t="s">
        <v>1</v>
      </c>
      <c r="E1" s="4" t="s">
        <v>24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5" t="s">
        <v>23</v>
      </c>
    </row>
    <row r="2" spans="1:14" ht="24.75" customHeight="1" x14ac:dyDescent="0.25">
      <c r="A2" s="6" t="s">
        <v>9</v>
      </c>
      <c r="B2">
        <v>168</v>
      </c>
      <c r="C2">
        <v>33623</v>
      </c>
      <c r="D2">
        <v>60</v>
      </c>
      <c r="E2">
        <v>3861</v>
      </c>
      <c r="F2">
        <v>38</v>
      </c>
      <c r="G2">
        <v>1253</v>
      </c>
      <c r="H2">
        <v>23</v>
      </c>
      <c r="I2">
        <v>329</v>
      </c>
      <c r="J2">
        <v>11</v>
      </c>
      <c r="K2">
        <v>202</v>
      </c>
    </row>
    <row r="3" spans="1:14" x14ac:dyDescent="0.25">
      <c r="A3" s="2" t="s">
        <v>10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4" x14ac:dyDescent="0.25">
      <c r="A4" s="2" t="s">
        <v>11</v>
      </c>
      <c r="B4">
        <v>104</v>
      </c>
      <c r="C4">
        <v>4487</v>
      </c>
      <c r="D4">
        <v>42</v>
      </c>
      <c r="E4">
        <v>2175</v>
      </c>
      <c r="F4">
        <v>0</v>
      </c>
      <c r="G4">
        <v>0</v>
      </c>
      <c r="H4">
        <v>7</v>
      </c>
      <c r="I4">
        <v>89</v>
      </c>
      <c r="J4">
        <v>5</v>
      </c>
      <c r="K4">
        <v>50</v>
      </c>
    </row>
    <row r="5" spans="1:14" x14ac:dyDescent="0.25">
      <c r="A5" s="2" t="s">
        <v>12</v>
      </c>
      <c r="B5">
        <v>98</v>
      </c>
      <c r="C5">
        <v>1615</v>
      </c>
      <c r="D5">
        <v>31</v>
      </c>
      <c r="E5">
        <v>424</v>
      </c>
      <c r="F5">
        <v>14</v>
      </c>
      <c r="G5">
        <v>200</v>
      </c>
      <c r="H5">
        <v>5</v>
      </c>
      <c r="I5">
        <v>51</v>
      </c>
      <c r="J5">
        <v>2</v>
      </c>
      <c r="K5">
        <v>20</v>
      </c>
    </row>
    <row r="6" spans="1:14" ht="46.5" customHeight="1" x14ac:dyDescent="0.25">
      <c r="A6" s="2" t="s">
        <v>13</v>
      </c>
      <c r="B6">
        <v>54</v>
      </c>
      <c r="C6">
        <v>1103</v>
      </c>
      <c r="D6">
        <v>16</v>
      </c>
      <c r="E6">
        <v>204</v>
      </c>
      <c r="F6">
        <v>14</v>
      </c>
      <c r="G6">
        <v>188</v>
      </c>
      <c r="H6">
        <v>3</v>
      </c>
      <c r="I6">
        <v>31</v>
      </c>
      <c r="J6">
        <v>1</v>
      </c>
      <c r="K6">
        <v>7</v>
      </c>
    </row>
    <row r="7" spans="1:14" x14ac:dyDescent="0.25">
      <c r="A7" s="2" t="s">
        <v>14</v>
      </c>
      <c r="B7">
        <v>68</v>
      </c>
      <c r="C7">
        <v>1049</v>
      </c>
      <c r="D7">
        <v>23</v>
      </c>
      <c r="E7">
        <v>301</v>
      </c>
      <c r="F7">
        <v>12</v>
      </c>
      <c r="G7">
        <v>150</v>
      </c>
      <c r="H7">
        <v>4</v>
      </c>
      <c r="I7">
        <v>36</v>
      </c>
      <c r="J7">
        <v>1</v>
      </c>
      <c r="K7">
        <v>5</v>
      </c>
    </row>
    <row r="8" spans="1:14" x14ac:dyDescent="0.25">
      <c r="A8" s="2" t="s">
        <v>15</v>
      </c>
      <c r="B8">
        <v>46</v>
      </c>
      <c r="C8">
        <v>1439</v>
      </c>
      <c r="D8">
        <v>12</v>
      </c>
      <c r="E8">
        <v>116</v>
      </c>
      <c r="F8">
        <v>3</v>
      </c>
      <c r="G8">
        <v>33</v>
      </c>
      <c r="H8">
        <v>4</v>
      </c>
      <c r="I8">
        <v>51</v>
      </c>
      <c r="J8">
        <v>2</v>
      </c>
      <c r="K8">
        <v>26</v>
      </c>
    </row>
    <row r="9" spans="1:14" ht="30" x14ac:dyDescent="0.25">
      <c r="A9" s="2" t="s">
        <v>16</v>
      </c>
      <c r="B9">
        <v>88</v>
      </c>
      <c r="C9">
        <v>1363</v>
      </c>
      <c r="D9">
        <v>35</v>
      </c>
      <c r="E9">
        <v>557</v>
      </c>
      <c r="F9">
        <v>18</v>
      </c>
      <c r="G9">
        <v>198</v>
      </c>
      <c r="H9">
        <v>5</v>
      </c>
      <c r="I9">
        <v>50</v>
      </c>
      <c r="J9">
        <v>2</v>
      </c>
      <c r="K9">
        <v>20</v>
      </c>
      <c r="N9" s="1"/>
    </row>
    <row r="10" spans="1:14" ht="24.75" customHeight="1" x14ac:dyDescent="0.25">
      <c r="A10" s="2" t="s">
        <v>17</v>
      </c>
      <c r="B10">
        <v>99</v>
      </c>
      <c r="C10">
        <v>1954</v>
      </c>
      <c r="D10">
        <v>19</v>
      </c>
      <c r="E10">
        <v>284</v>
      </c>
      <c r="F10">
        <v>22</v>
      </c>
      <c r="G10">
        <v>233</v>
      </c>
      <c r="H10">
        <v>5</v>
      </c>
      <c r="I10">
        <v>67</v>
      </c>
      <c r="J10">
        <v>3</v>
      </c>
      <c r="K10">
        <v>35</v>
      </c>
    </row>
    <row r="11" spans="1:14" x14ac:dyDescent="0.25">
      <c r="A11" s="2" t="s">
        <v>18</v>
      </c>
      <c r="B11">
        <v>89</v>
      </c>
      <c r="C11">
        <v>6390</v>
      </c>
      <c r="D11">
        <v>34</v>
      </c>
      <c r="E11">
        <v>929</v>
      </c>
      <c r="F11">
        <v>0</v>
      </c>
      <c r="G11">
        <v>0</v>
      </c>
      <c r="H11">
        <v>5</v>
      </c>
      <c r="I11">
        <v>62</v>
      </c>
      <c r="J11">
        <v>4</v>
      </c>
      <c r="K11">
        <v>50</v>
      </c>
    </row>
    <row r="12" spans="1:14" ht="21.75" customHeight="1" x14ac:dyDescent="0.25">
      <c r="A12" s="2" t="s">
        <v>19</v>
      </c>
      <c r="B12">
        <v>130</v>
      </c>
      <c r="C12">
        <v>4508</v>
      </c>
      <c r="D12">
        <v>28</v>
      </c>
      <c r="E12">
        <v>685</v>
      </c>
      <c r="F12">
        <v>19</v>
      </c>
      <c r="G12">
        <v>402</v>
      </c>
      <c r="H12">
        <v>9</v>
      </c>
      <c r="I12">
        <v>122</v>
      </c>
      <c r="J12">
        <v>3</v>
      </c>
      <c r="K12">
        <v>55</v>
      </c>
    </row>
    <row r="13" spans="1:14" x14ac:dyDescent="0.25">
      <c r="A13" s="2" t="s">
        <v>20</v>
      </c>
      <c r="B13">
        <v>83</v>
      </c>
      <c r="C13">
        <v>2651</v>
      </c>
      <c r="D13">
        <v>22</v>
      </c>
      <c r="E13">
        <v>258</v>
      </c>
      <c r="F13">
        <v>13</v>
      </c>
      <c r="G13">
        <v>240</v>
      </c>
      <c r="H13">
        <v>7</v>
      </c>
      <c r="I13">
        <v>58</v>
      </c>
      <c r="J13">
        <v>3</v>
      </c>
      <c r="K13">
        <v>28</v>
      </c>
    </row>
    <row r="14" spans="1:14" x14ac:dyDescent="0.25">
      <c r="A14" s="2" t="s">
        <v>21</v>
      </c>
      <c r="B14">
        <v>96</v>
      </c>
      <c r="C14">
        <v>2021</v>
      </c>
      <c r="D14">
        <v>18</v>
      </c>
      <c r="E14">
        <v>236</v>
      </c>
      <c r="F14">
        <v>13</v>
      </c>
      <c r="G14">
        <v>262</v>
      </c>
      <c r="H14">
        <v>4</v>
      </c>
      <c r="I14">
        <v>49</v>
      </c>
      <c r="J14">
        <v>2</v>
      </c>
      <c r="K14">
        <v>24</v>
      </c>
    </row>
    <row r="15" spans="1:14" x14ac:dyDescent="0.25">
      <c r="A15" s="2" t="s">
        <v>22</v>
      </c>
      <c r="B15">
        <f>SUBTOTAL(109,B2:B14)</f>
        <v>1123</v>
      </c>
      <c r="C15">
        <v>62392</v>
      </c>
      <c r="D15">
        <f>SUM(D2:D14)</f>
        <v>340</v>
      </c>
      <c r="E15">
        <f>SUM(E2:E14)</f>
        <v>10030</v>
      </c>
      <c r="F15">
        <f>SUM(F2:F14)</f>
        <v>166</v>
      </c>
      <c r="G15">
        <f>SUM(G2:G14)</f>
        <v>3159</v>
      </c>
      <c r="H15">
        <f t="shared" ref="H15:K15" si="0">SUBTOTAL(109,H2:H14)</f>
        <v>81</v>
      </c>
      <c r="I15">
        <f t="shared" si="0"/>
        <v>995</v>
      </c>
      <c r="J15">
        <f t="shared" si="0"/>
        <v>39</v>
      </c>
      <c r="K15">
        <f t="shared" si="0"/>
        <v>522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L12" sqref="L12"/>
    </sheetView>
  </sheetViews>
  <sheetFormatPr defaultRowHeight="15" x14ac:dyDescent="0.25"/>
  <cols>
    <col min="1" max="1" width="19.7109375" customWidth="1"/>
    <col min="2" max="2" width="7.28515625" customWidth="1"/>
    <col min="4" max="4" width="6.28515625" customWidth="1"/>
    <col min="6" max="6" width="5.5703125" customWidth="1"/>
    <col min="7" max="7" width="7" customWidth="1"/>
    <col min="8" max="8" width="6" customWidth="1"/>
    <col min="9" max="9" width="6.42578125" customWidth="1"/>
    <col min="10" max="10" width="4.28515625" customWidth="1"/>
    <col min="11" max="11" width="5.7109375" customWidth="1"/>
  </cols>
  <sheetData>
    <row r="1" spans="1:11" ht="90" x14ac:dyDescent="0.25">
      <c r="A1" s="3" t="s">
        <v>8</v>
      </c>
      <c r="B1" s="4" t="s">
        <v>0</v>
      </c>
      <c r="C1" s="4" t="s">
        <v>2</v>
      </c>
      <c r="D1" s="4" t="s">
        <v>1</v>
      </c>
      <c r="E1" s="4" t="s">
        <v>24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5" t="s">
        <v>23</v>
      </c>
    </row>
    <row r="2" spans="1:11" x14ac:dyDescent="0.25">
      <c r="A2" s="6" t="s">
        <v>9</v>
      </c>
      <c r="B2">
        <v>268</v>
      </c>
      <c r="C2">
        <v>42766</v>
      </c>
      <c r="D2">
        <v>106</v>
      </c>
      <c r="E2">
        <v>5562</v>
      </c>
      <c r="F2">
        <v>45</v>
      </c>
      <c r="G2">
        <v>2208</v>
      </c>
      <c r="H2">
        <v>23</v>
      </c>
      <c r="I2">
        <v>329</v>
      </c>
      <c r="J2">
        <v>11</v>
      </c>
      <c r="K2">
        <v>202</v>
      </c>
    </row>
    <row r="3" spans="1:11" ht="25.5" customHeight="1" x14ac:dyDescent="0.25">
      <c r="A3" s="2" t="s">
        <v>10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 ht="19.5" customHeight="1" x14ac:dyDescent="0.25">
      <c r="A4" s="2" t="s">
        <v>11</v>
      </c>
      <c r="B4">
        <v>146</v>
      </c>
      <c r="C4">
        <v>5486</v>
      </c>
      <c r="D4">
        <v>54</v>
      </c>
      <c r="E4">
        <v>2393</v>
      </c>
      <c r="F4">
        <v>0</v>
      </c>
      <c r="G4">
        <v>0</v>
      </c>
      <c r="H4">
        <v>7</v>
      </c>
      <c r="I4">
        <v>89</v>
      </c>
      <c r="J4">
        <v>5</v>
      </c>
      <c r="K4">
        <v>50</v>
      </c>
    </row>
    <row r="5" spans="1:11" ht="18" customHeight="1" x14ac:dyDescent="0.25">
      <c r="A5" s="2" t="s">
        <v>12</v>
      </c>
      <c r="B5">
        <v>133</v>
      </c>
      <c r="C5">
        <v>2783</v>
      </c>
      <c r="D5">
        <v>40</v>
      </c>
      <c r="E5">
        <v>577</v>
      </c>
      <c r="F5">
        <v>19</v>
      </c>
      <c r="G5">
        <v>260</v>
      </c>
      <c r="H5">
        <v>5</v>
      </c>
      <c r="I5">
        <v>51</v>
      </c>
      <c r="J5">
        <v>2</v>
      </c>
      <c r="K5">
        <v>20</v>
      </c>
    </row>
    <row r="6" spans="1:11" ht="31.5" customHeight="1" x14ac:dyDescent="0.25">
      <c r="A6" s="2" t="s">
        <v>13</v>
      </c>
      <c r="B6">
        <v>88</v>
      </c>
      <c r="C6">
        <v>1701</v>
      </c>
      <c r="D6">
        <v>20</v>
      </c>
      <c r="E6">
        <v>249</v>
      </c>
      <c r="F6">
        <v>20</v>
      </c>
      <c r="G6">
        <v>338</v>
      </c>
      <c r="H6">
        <v>3</v>
      </c>
      <c r="I6">
        <v>31</v>
      </c>
      <c r="J6">
        <v>1</v>
      </c>
      <c r="K6">
        <v>7</v>
      </c>
    </row>
    <row r="7" spans="1:11" ht="21" customHeight="1" x14ac:dyDescent="0.25">
      <c r="A7" s="2" t="s">
        <v>14</v>
      </c>
      <c r="B7">
        <v>109</v>
      </c>
      <c r="C7">
        <v>1839</v>
      </c>
      <c r="D7">
        <v>49</v>
      </c>
      <c r="E7">
        <v>782</v>
      </c>
      <c r="F7">
        <v>17</v>
      </c>
      <c r="G7">
        <v>190</v>
      </c>
      <c r="H7">
        <v>4</v>
      </c>
      <c r="I7">
        <v>36</v>
      </c>
      <c r="J7">
        <v>1</v>
      </c>
      <c r="K7">
        <v>5</v>
      </c>
    </row>
    <row r="8" spans="1:11" ht="20.25" customHeight="1" x14ac:dyDescent="0.25">
      <c r="A8" s="2" t="s">
        <v>15</v>
      </c>
      <c r="B8">
        <v>71</v>
      </c>
      <c r="C8">
        <v>2378</v>
      </c>
      <c r="D8">
        <v>20</v>
      </c>
      <c r="E8">
        <v>212</v>
      </c>
      <c r="F8">
        <v>3</v>
      </c>
      <c r="G8">
        <v>33</v>
      </c>
      <c r="H8">
        <v>4</v>
      </c>
      <c r="I8">
        <v>51</v>
      </c>
      <c r="J8">
        <v>2</v>
      </c>
      <c r="K8">
        <v>26</v>
      </c>
    </row>
    <row r="9" spans="1:11" ht="29.25" customHeight="1" x14ac:dyDescent="0.25">
      <c r="A9" s="2" t="s">
        <v>16</v>
      </c>
      <c r="B9">
        <v>137</v>
      </c>
      <c r="C9">
        <v>2333</v>
      </c>
      <c r="D9">
        <v>59</v>
      </c>
      <c r="E9">
        <v>1049</v>
      </c>
      <c r="F9">
        <v>24</v>
      </c>
      <c r="G9">
        <v>311</v>
      </c>
      <c r="H9">
        <v>5</v>
      </c>
      <c r="I9">
        <v>50</v>
      </c>
      <c r="J9">
        <v>2</v>
      </c>
      <c r="K9">
        <v>20</v>
      </c>
    </row>
    <row r="10" spans="1:11" ht="24.75" customHeight="1" x14ac:dyDescent="0.25">
      <c r="A10" s="2" t="s">
        <v>17</v>
      </c>
      <c r="B10">
        <v>137</v>
      </c>
      <c r="C10">
        <v>3178</v>
      </c>
      <c r="D10">
        <v>32</v>
      </c>
      <c r="E10">
        <v>436</v>
      </c>
      <c r="F10">
        <v>26</v>
      </c>
      <c r="G10">
        <v>337</v>
      </c>
      <c r="H10">
        <v>7</v>
      </c>
      <c r="I10">
        <v>58</v>
      </c>
      <c r="J10">
        <v>3</v>
      </c>
      <c r="K10">
        <v>28</v>
      </c>
    </row>
    <row r="11" spans="1:11" ht="23.25" customHeight="1" x14ac:dyDescent="0.25">
      <c r="A11" s="2" t="s">
        <v>18</v>
      </c>
      <c r="B11">
        <v>100</v>
      </c>
      <c r="C11">
        <v>6995</v>
      </c>
      <c r="D11">
        <v>38</v>
      </c>
      <c r="E11">
        <v>991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 x14ac:dyDescent="0.25">
      <c r="A12" s="2" t="s">
        <v>19</v>
      </c>
      <c r="B12">
        <v>192</v>
      </c>
      <c r="C12">
        <v>6680</v>
      </c>
      <c r="D12">
        <v>39</v>
      </c>
      <c r="E12">
        <v>933</v>
      </c>
      <c r="F12">
        <v>27</v>
      </c>
      <c r="G12" s="8">
        <v>440</v>
      </c>
      <c r="H12">
        <v>9</v>
      </c>
      <c r="I12">
        <v>122</v>
      </c>
      <c r="J12">
        <v>3</v>
      </c>
      <c r="K12">
        <v>55</v>
      </c>
    </row>
    <row r="13" spans="1:11" ht="21.75" customHeight="1" x14ac:dyDescent="0.25">
      <c r="A13" s="2" t="s">
        <v>20</v>
      </c>
      <c r="B13">
        <v>127</v>
      </c>
      <c r="C13">
        <v>3770</v>
      </c>
      <c r="D13">
        <v>30</v>
      </c>
      <c r="E13">
        <v>341</v>
      </c>
      <c r="F13">
        <v>20</v>
      </c>
      <c r="G13">
        <v>402</v>
      </c>
      <c r="H13">
        <v>7</v>
      </c>
      <c r="I13">
        <v>58</v>
      </c>
      <c r="J13">
        <v>4</v>
      </c>
      <c r="K13">
        <v>33</v>
      </c>
    </row>
    <row r="14" spans="1:11" ht="20.25" customHeight="1" x14ac:dyDescent="0.25">
      <c r="A14" s="2" t="s">
        <v>21</v>
      </c>
      <c r="B14">
        <v>120</v>
      </c>
      <c r="C14">
        <v>3135</v>
      </c>
      <c r="D14">
        <v>24</v>
      </c>
      <c r="E14">
        <v>492</v>
      </c>
      <c r="F14">
        <v>18</v>
      </c>
      <c r="G14">
        <v>382</v>
      </c>
      <c r="H14">
        <v>4</v>
      </c>
      <c r="I14">
        <v>49</v>
      </c>
      <c r="J14">
        <v>2</v>
      </c>
      <c r="K14">
        <v>24</v>
      </c>
    </row>
    <row r="15" spans="1:11" ht="21" customHeight="1" x14ac:dyDescent="0.25">
      <c r="A15" s="2" t="s">
        <v>22</v>
      </c>
      <c r="B15">
        <f>SUBTOTAL(109,B2:B14)</f>
        <v>1628</v>
      </c>
      <c r="C15">
        <f>SUBTOTAL(109,C2:C14)</f>
        <v>83044</v>
      </c>
      <c r="D15">
        <f>SUBTOTAL(109,D2:D14)</f>
        <v>511</v>
      </c>
      <c r="E15">
        <f>SUBTOTAL(109,E2:E14)</f>
        <v>14017</v>
      </c>
      <c r="F15">
        <f t="shared" ref="F15:K15" si="0">SUBTOTAL(109,F2:F14)</f>
        <v>219</v>
      </c>
      <c r="G15">
        <f t="shared" si="0"/>
        <v>4901</v>
      </c>
      <c r="H15">
        <f t="shared" si="0"/>
        <v>78</v>
      </c>
      <c r="I15">
        <f t="shared" si="0"/>
        <v>924</v>
      </c>
      <c r="J15">
        <f t="shared" si="0"/>
        <v>36</v>
      </c>
      <c r="K15">
        <f t="shared" si="0"/>
        <v>470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workbookViewId="0">
      <selection activeCell="C15" sqref="C15"/>
    </sheetView>
  </sheetViews>
  <sheetFormatPr defaultRowHeight="15" x14ac:dyDescent="0.25"/>
  <cols>
    <col min="1" max="1" width="15.42578125" customWidth="1"/>
  </cols>
  <sheetData>
    <row r="1" spans="1:11" ht="51.75" x14ac:dyDescent="0.25">
      <c r="A1" s="9" t="s">
        <v>8</v>
      </c>
      <c r="B1" s="10" t="s">
        <v>0</v>
      </c>
      <c r="C1" s="10" t="s">
        <v>2</v>
      </c>
      <c r="D1" s="10" t="s">
        <v>1</v>
      </c>
      <c r="E1" s="10" t="s">
        <v>24</v>
      </c>
      <c r="F1" s="10" t="s">
        <v>3</v>
      </c>
      <c r="G1" s="10" t="s">
        <v>4</v>
      </c>
      <c r="H1" s="10" t="s">
        <v>5</v>
      </c>
      <c r="I1" s="10" t="s">
        <v>6</v>
      </c>
      <c r="J1" s="10" t="s">
        <v>7</v>
      </c>
      <c r="K1" s="11" t="s">
        <v>23</v>
      </c>
    </row>
    <row r="2" spans="1:11" ht="21" customHeight="1" x14ac:dyDescent="0.25">
      <c r="A2" s="12" t="s">
        <v>9</v>
      </c>
      <c r="B2" s="13">
        <v>368</v>
      </c>
      <c r="C2" s="13">
        <v>56085</v>
      </c>
      <c r="D2" s="13">
        <v>124</v>
      </c>
      <c r="E2" s="13">
        <v>8427</v>
      </c>
      <c r="F2" s="13">
        <v>88</v>
      </c>
      <c r="G2" s="13">
        <v>3210</v>
      </c>
      <c r="H2" s="13">
        <v>18</v>
      </c>
      <c r="I2" s="13">
        <v>278</v>
      </c>
      <c r="J2" s="13">
        <v>8</v>
      </c>
      <c r="K2" s="14">
        <v>165</v>
      </c>
    </row>
    <row r="3" spans="1:11" ht="30.75" customHeight="1" x14ac:dyDescent="0.25">
      <c r="A3" s="15" t="s">
        <v>10</v>
      </c>
      <c r="B3" s="16">
        <v>65</v>
      </c>
      <c r="C3" s="16">
        <v>856</v>
      </c>
      <c r="D3" s="16">
        <v>36</v>
      </c>
      <c r="E3" s="16">
        <v>212</v>
      </c>
      <c r="F3" s="16">
        <v>12</v>
      </c>
      <c r="G3" s="16">
        <v>248</v>
      </c>
      <c r="H3" s="16">
        <v>6</v>
      </c>
      <c r="I3" s="16">
        <v>52</v>
      </c>
      <c r="J3" s="16">
        <v>3</v>
      </c>
      <c r="K3" s="17">
        <v>30</v>
      </c>
    </row>
    <row r="4" spans="1:11" ht="36" customHeight="1" x14ac:dyDescent="0.25">
      <c r="A4" s="18" t="s">
        <v>11</v>
      </c>
      <c r="B4" s="13">
        <v>194</v>
      </c>
      <c r="C4" s="13">
        <v>6425</v>
      </c>
      <c r="D4" s="13">
        <v>47</v>
      </c>
      <c r="E4" s="13">
        <v>1893</v>
      </c>
      <c r="F4" s="13">
        <v>0</v>
      </c>
      <c r="G4" s="13">
        <v>0</v>
      </c>
      <c r="H4" s="13">
        <v>7</v>
      </c>
      <c r="I4" s="13">
        <v>89</v>
      </c>
      <c r="J4" s="13">
        <v>5</v>
      </c>
      <c r="K4" s="14">
        <v>61</v>
      </c>
    </row>
    <row r="5" spans="1:11" ht="30" x14ac:dyDescent="0.25">
      <c r="A5" s="15" t="s">
        <v>12</v>
      </c>
      <c r="B5" s="16">
        <v>175</v>
      </c>
      <c r="C5" s="16">
        <v>3822</v>
      </c>
      <c r="D5" s="16">
        <v>59</v>
      </c>
      <c r="E5" s="16">
        <v>747</v>
      </c>
      <c r="F5" s="16">
        <v>23</v>
      </c>
      <c r="G5" s="16">
        <v>334</v>
      </c>
      <c r="H5" s="16">
        <v>5</v>
      </c>
      <c r="I5" s="16">
        <v>53</v>
      </c>
      <c r="J5" s="16">
        <v>2</v>
      </c>
      <c r="K5" s="17">
        <v>20</v>
      </c>
    </row>
    <row r="6" spans="1:11" ht="29.25" customHeight="1" x14ac:dyDescent="0.25">
      <c r="A6" s="18" t="s">
        <v>13</v>
      </c>
      <c r="B6" s="13">
        <v>126</v>
      </c>
      <c r="C6" s="13">
        <v>2382</v>
      </c>
      <c r="D6" s="13">
        <v>43</v>
      </c>
      <c r="E6" s="13">
        <v>455</v>
      </c>
      <c r="F6" s="13">
        <v>32</v>
      </c>
      <c r="G6" s="13">
        <v>500</v>
      </c>
      <c r="H6" s="13">
        <v>3</v>
      </c>
      <c r="I6" s="13">
        <v>31</v>
      </c>
      <c r="J6" s="13">
        <v>1</v>
      </c>
      <c r="K6" s="14">
        <v>7</v>
      </c>
    </row>
    <row r="7" spans="1:11" ht="27.75" customHeight="1" x14ac:dyDescent="0.25">
      <c r="A7" s="15" t="s">
        <v>14</v>
      </c>
      <c r="B7" s="16">
        <v>156</v>
      </c>
      <c r="C7" s="16">
        <v>3298</v>
      </c>
      <c r="D7" s="16">
        <v>77</v>
      </c>
      <c r="E7" s="16">
        <v>1190</v>
      </c>
      <c r="F7" s="16">
        <v>24</v>
      </c>
      <c r="G7" s="16">
        <v>289</v>
      </c>
      <c r="H7" s="16">
        <v>3</v>
      </c>
      <c r="I7" s="16">
        <v>36</v>
      </c>
      <c r="J7" s="16">
        <v>1</v>
      </c>
      <c r="K7" s="17">
        <v>9</v>
      </c>
    </row>
    <row r="8" spans="1:11" ht="30.75" customHeight="1" x14ac:dyDescent="0.25">
      <c r="A8" s="18" t="s">
        <v>15</v>
      </c>
      <c r="B8" s="13">
        <v>118</v>
      </c>
      <c r="C8" s="13">
        <v>3512</v>
      </c>
      <c r="D8" s="13">
        <v>38</v>
      </c>
      <c r="E8" s="13">
        <v>524</v>
      </c>
      <c r="F8" s="13">
        <v>3</v>
      </c>
      <c r="G8" s="13">
        <v>33</v>
      </c>
      <c r="H8" s="13">
        <v>3</v>
      </c>
      <c r="I8" s="13">
        <v>41</v>
      </c>
      <c r="J8" s="13">
        <v>1</v>
      </c>
      <c r="K8" s="14">
        <v>16</v>
      </c>
    </row>
    <row r="9" spans="1:11" ht="31.5" customHeight="1" x14ac:dyDescent="0.25">
      <c r="A9" s="15" t="s">
        <v>16</v>
      </c>
      <c r="B9" s="16">
        <v>182</v>
      </c>
      <c r="C9" s="16">
        <v>3294</v>
      </c>
      <c r="D9" s="16">
        <v>72</v>
      </c>
      <c r="E9" s="16">
        <v>1008</v>
      </c>
      <c r="F9" s="16">
        <v>28</v>
      </c>
      <c r="G9" s="16">
        <v>369</v>
      </c>
      <c r="H9" s="16">
        <v>5</v>
      </c>
      <c r="I9" s="16">
        <v>50</v>
      </c>
      <c r="J9" s="16">
        <v>2</v>
      </c>
      <c r="K9" s="17">
        <v>24</v>
      </c>
    </row>
    <row r="10" spans="1:11" ht="30" x14ac:dyDescent="0.25">
      <c r="A10" s="18" t="s">
        <v>17</v>
      </c>
      <c r="B10" s="13">
        <v>192</v>
      </c>
      <c r="C10" s="13">
        <v>4521</v>
      </c>
      <c r="D10" s="13">
        <v>51</v>
      </c>
      <c r="E10" s="13">
        <v>1135</v>
      </c>
      <c r="F10" s="13">
        <v>33</v>
      </c>
      <c r="G10" s="13">
        <v>500</v>
      </c>
      <c r="H10" s="13">
        <v>5</v>
      </c>
      <c r="I10" s="13">
        <v>67</v>
      </c>
      <c r="J10" s="13">
        <v>3</v>
      </c>
      <c r="K10" s="14">
        <v>35</v>
      </c>
    </row>
    <row r="11" spans="1:11" ht="34.5" customHeight="1" x14ac:dyDescent="0.25">
      <c r="A11" s="15" t="s">
        <v>18</v>
      </c>
      <c r="B11" s="16">
        <v>116</v>
      </c>
      <c r="C11" s="16">
        <v>8007</v>
      </c>
      <c r="D11" s="16">
        <v>40</v>
      </c>
      <c r="E11" s="16">
        <v>1079</v>
      </c>
      <c r="F11" s="16">
        <v>0</v>
      </c>
      <c r="G11" s="16">
        <v>0</v>
      </c>
      <c r="H11" s="16">
        <v>5</v>
      </c>
      <c r="I11" s="16">
        <v>62</v>
      </c>
      <c r="J11" s="16">
        <v>4</v>
      </c>
      <c r="K11" s="17">
        <v>50</v>
      </c>
    </row>
    <row r="12" spans="1:11" ht="30" x14ac:dyDescent="0.25">
      <c r="A12" s="18" t="s">
        <v>19</v>
      </c>
      <c r="B12" s="13">
        <v>253</v>
      </c>
      <c r="C12" s="13">
        <v>8186</v>
      </c>
      <c r="D12" s="13">
        <v>50</v>
      </c>
      <c r="E12" s="13">
        <v>1212</v>
      </c>
      <c r="F12" s="19">
        <v>33</v>
      </c>
      <c r="G12" s="13">
        <v>658</v>
      </c>
      <c r="H12" s="13">
        <v>10</v>
      </c>
      <c r="I12" s="13">
        <v>128</v>
      </c>
      <c r="J12" s="13">
        <v>3</v>
      </c>
      <c r="K12" s="14">
        <v>55</v>
      </c>
    </row>
    <row r="13" spans="1:11" ht="26.25" customHeight="1" x14ac:dyDescent="0.25">
      <c r="A13" s="15" t="s">
        <v>20</v>
      </c>
      <c r="B13" s="16">
        <v>159</v>
      </c>
      <c r="C13" s="16">
        <v>4361</v>
      </c>
      <c r="D13" s="16">
        <v>36</v>
      </c>
      <c r="E13" s="16">
        <v>394</v>
      </c>
      <c r="F13" s="16">
        <v>24</v>
      </c>
      <c r="G13" s="16">
        <v>480</v>
      </c>
      <c r="H13" s="16">
        <v>7</v>
      </c>
      <c r="I13" s="16">
        <v>58</v>
      </c>
      <c r="J13" s="16">
        <v>3</v>
      </c>
      <c r="K13" s="17">
        <v>28</v>
      </c>
    </row>
    <row r="14" spans="1:11" ht="30" customHeight="1" x14ac:dyDescent="0.25">
      <c r="A14" s="18" t="s">
        <v>21</v>
      </c>
      <c r="B14" s="13">
        <v>168</v>
      </c>
      <c r="C14" s="13">
        <v>4053</v>
      </c>
      <c r="D14" s="13">
        <v>61</v>
      </c>
      <c r="E14" s="13">
        <v>886</v>
      </c>
      <c r="F14" s="13">
        <v>25</v>
      </c>
      <c r="G14" s="13">
        <v>500</v>
      </c>
      <c r="H14" s="13">
        <v>4</v>
      </c>
      <c r="I14" s="13">
        <v>50</v>
      </c>
      <c r="J14" s="13">
        <v>2</v>
      </c>
      <c r="K14" s="14">
        <v>24</v>
      </c>
    </row>
    <row r="15" spans="1:11" ht="30" x14ac:dyDescent="0.25">
      <c r="A15" s="15" t="s">
        <v>22</v>
      </c>
      <c r="B15" s="16">
        <f t="shared" ref="B15:G15" si="0">SUM(B2:B14)</f>
        <v>2272</v>
      </c>
      <c r="C15" s="16">
        <f t="shared" si="0"/>
        <v>108802</v>
      </c>
      <c r="D15" s="16">
        <f t="shared" si="0"/>
        <v>734</v>
      </c>
      <c r="E15" s="16">
        <f t="shared" si="0"/>
        <v>19162</v>
      </c>
      <c r="F15" s="16">
        <f t="shared" si="0"/>
        <v>325</v>
      </c>
      <c r="G15" s="16">
        <f t="shared" si="0"/>
        <v>7121</v>
      </c>
      <c r="H15" s="16">
        <f t="shared" ref="H15:K15" si="1">SUBTOTAL(109,H2:H14)</f>
        <v>81</v>
      </c>
      <c r="I15" s="16">
        <f t="shared" si="1"/>
        <v>995</v>
      </c>
      <c r="J15" s="16">
        <f t="shared" si="1"/>
        <v>38</v>
      </c>
      <c r="K15" s="17">
        <f t="shared" si="1"/>
        <v>524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 квартал</vt:lpstr>
      <vt:lpstr>2 квартал</vt:lpstr>
      <vt:lpstr>1 полугодие</vt:lpstr>
      <vt:lpstr>9 месяцев</vt:lpstr>
      <vt:lpstr>год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2023-01-10T08:18:49Z</dcterms:modified>
</cp:coreProperties>
</file>